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5630118A-CAA3-443D-9C62-2B10CFA4E2A8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P6" i="1" s="1"/>
  <c r="L7" i="1"/>
  <c r="P7" i="1" s="1"/>
  <c r="L8" i="1"/>
  <c r="P8" i="1" s="1"/>
  <c r="L9" i="1"/>
  <c r="P9" i="1" s="1"/>
  <c r="N10" i="1" l="1"/>
  <c r="O8" i="1"/>
  <c r="M6" i="1"/>
  <c r="O6" i="1"/>
  <c r="O7" i="1"/>
  <c r="O9" i="1"/>
  <c r="Q6" i="1" l="1"/>
  <c r="P10" i="1" s="1"/>
  <c r="J10" i="1"/>
  <c r="O10" i="1"/>
</calcChain>
</file>

<file path=xl/sharedStrings.xml><?xml version="1.0" encoding="utf-8"?>
<sst xmlns="http://schemas.openxmlformats.org/spreadsheetml/2006/main" count="32" uniqueCount="32">
  <si>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</si>
  <si>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</si>
  <si>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</si>
  <si>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</si>
  <si>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</si>
  <si>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</si>
  <si>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</si>
  <si>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</si>
  <si>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</si>
  <si>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</si>
  <si>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</si>
  <si>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</si>
  <si>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</si>
  <si>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Sieraków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</si>
  <si>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</si>
  <si>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</si>
  <si>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</si>
  <si>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</si>
  <si>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</si>
  <si>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</si>
  <si>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</si>
  <si>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>FSS.1</t>
  </si>
  <si>
    <t>FSS.1.1</t>
  </si>
  <si>
    <t>FSS.1.2</t>
  </si>
  <si>
    <t>FSS.2</t>
  </si>
  <si>
    <t>FSS.2.2</t>
  </si>
  <si>
    <t xml:space="preserve">Organizacja pikniku sołeckiego </t>
  </si>
  <si>
    <t xml:space="preserve">Wiata zadaszona z miejscem na ognisko </t>
  </si>
  <si>
    <t xml:space="preserve">Koncepcja zagospodarowania i modernizacja boisk </t>
  </si>
  <si>
    <t xml:space="preserve">Pielęgnacja zieleni </t>
  </si>
  <si>
    <t>FSS.1.3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</si>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</sst>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E59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165" fontId="11" fillId="0" borderId="0" applyFont="0" applyFill="0" applyBorder="0" applyAlignment="0" applyProtection="0"/>
    <xf numFmtId="0" fontId="15" fillId="0" borderId="0"/>
  </cellStyleXfs>
  <cellXfs count="5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7" borderId="28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1"/>
  <sheetViews>
    <sheetView tabSelected="1" workbookViewId="0">
      <pane ySplit="4" topLeftCell="A5" activePane="bottomLeft" state="frozen"/>
      <selection pane="bottomLeft" sqref="A1:S2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28" t="s">
        <v>0</v>
      </c>
      <c r="B3" s="30" t="s">
        <v>1</v>
      </c>
      <c r="C3" s="35" t="s">
        <v>18</v>
      </c>
      <c r="D3" s="32" t="s">
        <v>19</v>
      </c>
      <c r="E3" s="14"/>
      <c r="F3" s="34" t="s">
        <v>2</v>
      </c>
      <c r="G3" s="34"/>
      <c r="H3" s="34"/>
      <c r="I3" s="34"/>
      <c r="J3" s="28" t="s">
        <v>16</v>
      </c>
      <c r="K3" s="28" t="s">
        <v>15</v>
      </c>
      <c r="L3" s="28" t="s">
        <v>3</v>
      </c>
      <c r="M3" s="28" t="s">
        <v>4</v>
      </c>
      <c r="N3" s="28" t="s">
        <v>10</v>
      </c>
      <c r="O3" s="28" t="s">
        <v>11</v>
      </c>
      <c r="P3" s="37" t="s">
        <v>12</v>
      </c>
      <c r="Q3" s="28" t="s">
        <v>17</v>
      </c>
      <c r="R3" s="30" t="s">
        <v>5</v>
      </c>
      <c r="S3" s="32"/>
    </row>
    <row r="4" spans="1:19" ht="24" customHeight="1" thickBot="1" x14ac:dyDescent="0.3">
      <c r="A4" s="29"/>
      <c r="B4" s="31"/>
      <c r="C4" s="36"/>
      <c r="D4" s="33"/>
      <c r="E4" s="15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29"/>
      <c r="K4" s="29"/>
      <c r="L4" s="29"/>
      <c r="M4" s="29"/>
      <c r="N4" s="29"/>
      <c r="O4" s="29"/>
      <c r="P4" s="38"/>
      <c r="Q4" s="29"/>
      <c r="R4" s="31"/>
      <c r="S4" s="33"/>
    </row>
    <row r="5" spans="1:19" ht="10.5" customHeight="1" thickBot="1" x14ac:dyDescent="0.3">
      <c r="A5" s="11">
        <v>1</v>
      </c>
      <c r="B5" s="16">
        <v>2</v>
      </c>
      <c r="C5" s="18"/>
      <c r="D5" s="17">
        <v>3</v>
      </c>
      <c r="E5" s="17"/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39">
        <v>16</v>
      </c>
      <c r="S5" s="39"/>
    </row>
    <row r="6" spans="1:19" ht="25.5" customHeight="1" x14ac:dyDescent="0.25">
      <c r="A6" s="3">
        <v>1</v>
      </c>
      <c r="B6" s="42" t="s">
        <v>13</v>
      </c>
      <c r="C6" s="12" t="s">
        <v>21</v>
      </c>
      <c r="D6" s="21" t="s">
        <v>29</v>
      </c>
      <c r="E6" s="4" t="s">
        <v>22</v>
      </c>
      <c r="F6" s="5">
        <v>900</v>
      </c>
      <c r="G6" s="5">
        <v>90004</v>
      </c>
      <c r="H6" s="5">
        <v>4300</v>
      </c>
      <c r="I6" s="5">
        <v>7</v>
      </c>
      <c r="J6" s="8">
        <v>2500</v>
      </c>
      <c r="K6" s="8">
        <v>0</v>
      </c>
      <c r="L6" s="9">
        <f t="shared" ref="L6:L9" si="0">SUM(J6:K6)</f>
        <v>2500</v>
      </c>
      <c r="M6" s="44">
        <f>SUM(L6:L9)</f>
        <v>35363.81</v>
      </c>
      <c r="N6" s="6">
        <v>0</v>
      </c>
      <c r="O6" s="6">
        <f t="shared" ref="O6:O9" si="1">SUM(L6-N6)</f>
        <v>2500</v>
      </c>
      <c r="P6" s="7">
        <f t="shared" ref="P6:P9" si="2">N6/L6*100</f>
        <v>0</v>
      </c>
      <c r="Q6" s="46">
        <f>SUM(N6:N9)/M6*100</f>
        <v>0</v>
      </c>
      <c r="R6" s="40"/>
      <c r="S6" s="41"/>
    </row>
    <row r="7" spans="1:19" ht="25.5" customHeight="1" x14ac:dyDescent="0.25">
      <c r="A7" s="3">
        <v>2</v>
      </c>
      <c r="B7" s="43"/>
      <c r="C7" s="13"/>
      <c r="D7" s="21" t="s">
        <v>26</v>
      </c>
      <c r="E7" s="4" t="s">
        <v>23</v>
      </c>
      <c r="F7" s="5">
        <v>926</v>
      </c>
      <c r="G7" s="5">
        <v>92695</v>
      </c>
      <c r="H7" s="5">
        <v>4300</v>
      </c>
      <c r="I7" s="5">
        <v>7</v>
      </c>
      <c r="J7" s="8">
        <v>9863.81</v>
      </c>
      <c r="K7" s="8">
        <v>0</v>
      </c>
      <c r="L7" s="9">
        <f t="shared" si="0"/>
        <v>9863.81</v>
      </c>
      <c r="M7" s="45"/>
      <c r="N7" s="6">
        <v>0</v>
      </c>
      <c r="O7" s="6">
        <f t="shared" si="1"/>
        <v>9863.81</v>
      </c>
      <c r="P7" s="7">
        <f t="shared" si="2"/>
        <v>0</v>
      </c>
      <c r="Q7" s="47"/>
      <c r="R7" s="40"/>
      <c r="S7" s="41"/>
    </row>
    <row r="8" spans="1:19" ht="25.5" customHeight="1" x14ac:dyDescent="0.25">
      <c r="A8" s="3">
        <v>3</v>
      </c>
      <c r="B8" s="43"/>
      <c r="C8" s="23"/>
      <c r="D8" s="21" t="s">
        <v>28</v>
      </c>
      <c r="E8" s="24" t="s">
        <v>30</v>
      </c>
      <c r="F8" s="5">
        <v>900</v>
      </c>
      <c r="G8" s="5">
        <v>90004</v>
      </c>
      <c r="H8" s="5">
        <v>4300</v>
      </c>
      <c r="I8" s="5">
        <v>7</v>
      </c>
      <c r="J8" s="8">
        <v>8000</v>
      </c>
      <c r="K8" s="8">
        <v>0</v>
      </c>
      <c r="L8" s="9">
        <f t="shared" si="0"/>
        <v>8000</v>
      </c>
      <c r="M8" s="45"/>
      <c r="N8" s="6">
        <v>0</v>
      </c>
      <c r="O8" s="6">
        <f t="shared" si="1"/>
        <v>8000</v>
      </c>
      <c r="P8" s="7">
        <f t="shared" si="2"/>
        <v>0</v>
      </c>
      <c r="Q8" s="47"/>
      <c r="R8" s="40"/>
      <c r="S8" s="41"/>
    </row>
    <row r="9" spans="1:19" ht="25.5" customHeight="1" thickBot="1" x14ac:dyDescent="0.3">
      <c r="A9" s="3">
        <v>4</v>
      </c>
      <c r="B9" s="43"/>
      <c r="C9" s="20" t="s">
        <v>24</v>
      </c>
      <c r="D9" s="22" t="s">
        <v>27</v>
      </c>
      <c r="E9" s="19" t="s">
        <v>25</v>
      </c>
      <c r="F9" s="5">
        <v>900</v>
      </c>
      <c r="G9" s="5">
        <v>90004</v>
      </c>
      <c r="H9" s="5">
        <v>6050</v>
      </c>
      <c r="I9" s="5">
        <v>7</v>
      </c>
      <c r="J9" s="8">
        <v>15000</v>
      </c>
      <c r="K9" s="8">
        <v>0</v>
      </c>
      <c r="L9" s="9">
        <f t="shared" si="0"/>
        <v>15000</v>
      </c>
      <c r="M9" s="45"/>
      <c r="N9" s="6">
        <v>0</v>
      </c>
      <c r="O9" s="6">
        <f t="shared" si="1"/>
        <v>15000</v>
      </c>
      <c r="P9" s="7">
        <f t="shared" si="2"/>
        <v>0</v>
      </c>
      <c r="Q9" s="47"/>
      <c r="R9" s="40"/>
      <c r="S9" s="41"/>
    </row>
    <row r="10" spans="1:19" ht="25.5" customHeight="1" thickBot="1" x14ac:dyDescent="0.3">
      <c r="A10" s="48" t="s">
        <v>14</v>
      </c>
      <c r="B10" s="49"/>
      <c r="C10" s="49"/>
      <c r="D10" s="49"/>
      <c r="E10" s="49"/>
      <c r="F10" s="49"/>
      <c r="G10" s="49"/>
      <c r="H10" s="49"/>
      <c r="I10" s="50"/>
      <c r="J10" s="51">
        <f>SUM(M6:M9)</f>
        <v>35363.81</v>
      </c>
      <c r="K10" s="52"/>
      <c r="L10" s="52"/>
      <c r="M10" s="53"/>
      <c r="N10" s="10">
        <f>SUM(N6:N9)</f>
        <v>0</v>
      </c>
      <c r="O10" s="10">
        <f>SUM(O6:O9)</f>
        <v>35363.81</v>
      </c>
      <c r="P10" s="54">
        <f>SUM(Q6:Q9)/7</f>
        <v>0</v>
      </c>
      <c r="Q10" s="54"/>
      <c r="R10" s="55"/>
      <c r="S10" s="56"/>
    </row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</sheetData>
  <mergeCells count="27">
    <mergeCell ref="A10:I10"/>
    <mergeCell ref="J10:M10"/>
    <mergeCell ref="P10:Q10"/>
    <mergeCell ref="R10:S10"/>
    <mergeCell ref="R5:S5"/>
    <mergeCell ref="R9:S9"/>
    <mergeCell ref="B6:B9"/>
    <mergeCell ref="M6:M9"/>
    <mergeCell ref="Q6:Q9"/>
    <mergeCell ref="R6:S6"/>
    <mergeCell ref="R7:S7"/>
    <mergeCell ref="R8:S8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</mergeCells>
  <phoneticPr fontId="12" type="noConversion"/>
  <pageMargins left="0.7" right="0.7" top="0.75" bottom="0.75" header="0.3" footer="0.3"/>
  <pageSetup paperSize="9" scale="53" fitToHeight="0" orientation="landscape" r:id="rId1"/>
  <ignoredErrors>
    <ignoredError sqref="Q6:Q9 L6:L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2021-02-03T11:25:10Z</dcterms:modified>
</cp:coreProperties>
</file>